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kko\Desktop\"/>
    </mc:Choice>
  </mc:AlternateContent>
  <bookViews>
    <workbookView xWindow="480" yWindow="60" windowWidth="18315" windowHeight="127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K39" i="1" l="1"/>
  <c r="L37" i="1"/>
  <c r="I39" i="1"/>
  <c r="G39" i="1"/>
  <c r="H37" i="1"/>
  <c r="I31" i="1"/>
  <c r="J29" i="1" s="1"/>
  <c r="H4" i="1"/>
  <c r="G31" i="1"/>
  <c r="J37" i="1"/>
  <c r="F37" i="1"/>
  <c r="D37" i="1"/>
  <c r="L33" i="1"/>
  <c r="J33" i="1"/>
  <c r="H33" i="1"/>
  <c r="F33" i="1"/>
  <c r="D33" i="1"/>
  <c r="L29" i="1"/>
  <c r="H29" i="1"/>
  <c r="F29" i="1"/>
  <c r="D29" i="1"/>
  <c r="L25" i="1"/>
  <c r="J25" i="1"/>
  <c r="H25" i="1"/>
  <c r="F25" i="1"/>
  <c r="D25" i="1"/>
  <c r="N16" i="1" l="1"/>
  <c r="N12" i="1"/>
  <c r="N8" i="1"/>
  <c r="N4" i="1"/>
  <c r="L16" i="1"/>
  <c r="L12" i="1"/>
  <c r="L8" i="1"/>
  <c r="L4" i="1"/>
  <c r="J16" i="1"/>
  <c r="J12" i="1"/>
  <c r="J8" i="1"/>
  <c r="J4" i="1"/>
  <c r="H16" i="1"/>
  <c r="H12" i="1"/>
  <c r="H8" i="1"/>
  <c r="F16" i="1"/>
  <c r="F12" i="1"/>
  <c r="F8" i="1"/>
  <c r="F4" i="1"/>
</calcChain>
</file>

<file path=xl/sharedStrings.xml><?xml version="1.0" encoding="utf-8"?>
<sst xmlns="http://schemas.openxmlformats.org/spreadsheetml/2006/main" count="84" uniqueCount="35">
  <si>
    <t>接着剤</t>
    <rPh sb="0" eb="3">
      <t>セッチャクザイ</t>
    </rPh>
    <phoneticPr fontId="1"/>
  </si>
  <si>
    <t>尿素</t>
    <rPh sb="0" eb="2">
      <t>ニョウソ</t>
    </rPh>
    <phoneticPr fontId="1"/>
  </si>
  <si>
    <t>水性ビニルウレタン</t>
    <rPh sb="0" eb="2">
      <t>スイセイ</t>
    </rPh>
    <phoneticPr fontId="1"/>
  </si>
  <si>
    <t>酢酸ビニル</t>
    <rPh sb="0" eb="2">
      <t>サクサン</t>
    </rPh>
    <phoneticPr fontId="1"/>
  </si>
  <si>
    <t>レゾルシノール</t>
    <phoneticPr fontId="1"/>
  </si>
  <si>
    <t>密度</t>
    <rPh sb="0" eb="2">
      <t>ミツド</t>
    </rPh>
    <phoneticPr fontId="1"/>
  </si>
  <si>
    <t>(kg/m3)</t>
    <phoneticPr fontId="1"/>
  </si>
  <si>
    <t>含水率</t>
    <rPh sb="0" eb="3">
      <t>ガンスイリツ</t>
    </rPh>
    <phoneticPr fontId="1"/>
  </si>
  <si>
    <t>(%)</t>
    <phoneticPr fontId="1"/>
  </si>
  <si>
    <t>動的ヤング率</t>
    <rPh sb="0" eb="2">
      <t>ドウテキ</t>
    </rPh>
    <rPh sb="5" eb="6">
      <t>リツ</t>
    </rPh>
    <phoneticPr fontId="1"/>
  </si>
  <si>
    <t>(GPa)</t>
    <phoneticPr fontId="1"/>
  </si>
  <si>
    <t>曲げヤング率</t>
    <rPh sb="0" eb="1">
      <t>マ</t>
    </rPh>
    <rPh sb="5" eb="6">
      <t>リツ</t>
    </rPh>
    <phoneticPr fontId="1"/>
  </si>
  <si>
    <t>比例限度</t>
    <rPh sb="0" eb="2">
      <t>ヒレイ</t>
    </rPh>
    <rPh sb="2" eb="4">
      <t>ゲンド</t>
    </rPh>
    <phoneticPr fontId="1"/>
  </si>
  <si>
    <t>(MPa)</t>
    <phoneticPr fontId="1"/>
  </si>
  <si>
    <t>曲げ強さ</t>
    <rPh sb="0" eb="1">
      <t>マ</t>
    </rPh>
    <rPh sb="2" eb="3">
      <t>ツヨ</t>
    </rPh>
    <phoneticPr fontId="1"/>
  </si>
  <si>
    <t>最大たわみ</t>
    <rPh sb="0" eb="2">
      <t>サイダイ</t>
    </rPh>
    <phoneticPr fontId="1"/>
  </si>
  <si>
    <t>(mm)</t>
    <phoneticPr fontId="1"/>
  </si>
  <si>
    <t>名前</t>
    <rPh sb="0" eb="2">
      <t>ナマエ</t>
    </rPh>
    <phoneticPr fontId="1"/>
  </si>
  <si>
    <t>接合効率</t>
    <rPh sb="0" eb="2">
      <t>セツゴウ</t>
    </rPh>
    <rPh sb="2" eb="4">
      <t>コウリツ</t>
    </rPh>
    <phoneticPr fontId="1"/>
  </si>
  <si>
    <t>コントロール</t>
    <phoneticPr fontId="1"/>
  </si>
  <si>
    <t>動的ヤング率</t>
    <rPh sb="0" eb="2">
      <t>ドウテキ</t>
    </rPh>
    <rPh sb="5" eb="6">
      <t>リツ</t>
    </rPh>
    <phoneticPr fontId="1"/>
  </si>
  <si>
    <t>曲げヤング率</t>
    <rPh sb="0" eb="1">
      <t>マ</t>
    </rPh>
    <rPh sb="5" eb="6">
      <t>リツ</t>
    </rPh>
    <phoneticPr fontId="1"/>
  </si>
  <si>
    <t>比例限度</t>
    <rPh sb="0" eb="2">
      <t>ヒレイ</t>
    </rPh>
    <rPh sb="2" eb="4">
      <t>ゲンド</t>
    </rPh>
    <phoneticPr fontId="1"/>
  </si>
  <si>
    <t>曲げ強さ</t>
    <rPh sb="0" eb="1">
      <t>マ</t>
    </rPh>
    <rPh sb="2" eb="3">
      <t>ツヨ</t>
    </rPh>
    <phoneticPr fontId="1"/>
  </si>
  <si>
    <t>最大たわみ</t>
    <rPh sb="0" eb="2">
      <t>サイダイ</t>
    </rPh>
    <phoneticPr fontId="1"/>
  </si>
  <si>
    <t>(GPa)</t>
    <phoneticPr fontId="1"/>
  </si>
  <si>
    <t>(MPa)</t>
    <phoneticPr fontId="1"/>
  </si>
  <si>
    <t>(mm)</t>
    <phoneticPr fontId="1"/>
  </si>
  <si>
    <t>大嶋</t>
    <rPh sb="0" eb="2">
      <t>オオシマ</t>
    </rPh>
    <phoneticPr fontId="1"/>
  </si>
  <si>
    <t>本宮</t>
    <rPh sb="0" eb="2">
      <t>ホングウ</t>
    </rPh>
    <phoneticPr fontId="1"/>
  </si>
  <si>
    <t>小林</t>
    <rPh sb="0" eb="2">
      <t>コバヤシ</t>
    </rPh>
    <phoneticPr fontId="1"/>
  </si>
  <si>
    <t>井口</t>
    <rPh sb="0" eb="2">
      <t>イグチ</t>
    </rPh>
    <phoneticPr fontId="1"/>
  </si>
  <si>
    <t>井上</t>
    <rPh sb="0" eb="2">
      <t>イノウエ</t>
    </rPh>
    <phoneticPr fontId="1"/>
  </si>
  <si>
    <t>間片</t>
    <rPh sb="0" eb="1">
      <t>マ</t>
    </rPh>
    <rPh sb="1" eb="2">
      <t>カタ</t>
    </rPh>
    <phoneticPr fontId="1"/>
  </si>
  <si>
    <t>関根</t>
    <rPh sb="0" eb="2">
      <t>セキネ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</si>
</sst>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showGridLines="0" tabSelected="1" zoomScale="90" zoomScaleNormal="90" workbookViewId="0">
      <selection activeCell="D8" sqref="D8"/>
    </sheetView>
  </sheetViews>
  <sheetFormatPr defaultRowHeight="13.5" x14ac:dyDescent="0.15"/>
  <cols>
    <col min="1" max="1" width="16.625" customWidth="1"/>
    <col min="2" max="14" width="8.625" customWidth="1"/>
    <col min="15" max="15" width="4.625" customWidth="1"/>
    <col min="16" max="21" width="11.625" customWidth="1"/>
  </cols>
  <sheetData>
    <row r="1" spans="1:21" x14ac:dyDescent="0.15">
      <c r="P1" t="s">
        <v>19</v>
      </c>
    </row>
    <row r="2" spans="1:21" x14ac:dyDescent="0.15">
      <c r="A2" s="5" t="s">
        <v>0</v>
      </c>
      <c r="B2" s="2" t="s">
        <v>17</v>
      </c>
      <c r="C2" s="2" t="s">
        <v>5</v>
      </c>
      <c r="D2" s="2" t="s">
        <v>7</v>
      </c>
      <c r="E2" s="5" t="s">
        <v>9</v>
      </c>
      <c r="F2" s="5"/>
      <c r="G2" s="5" t="s">
        <v>11</v>
      </c>
      <c r="H2" s="5"/>
      <c r="I2" s="5" t="s">
        <v>12</v>
      </c>
      <c r="J2" s="5"/>
      <c r="K2" s="5" t="s">
        <v>14</v>
      </c>
      <c r="L2" s="5"/>
      <c r="M2" s="5" t="s">
        <v>15</v>
      </c>
      <c r="N2" s="5"/>
      <c r="P2" s="2" t="s">
        <v>17</v>
      </c>
      <c r="Q2" s="2" t="s">
        <v>20</v>
      </c>
      <c r="R2" s="2" t="s">
        <v>21</v>
      </c>
      <c r="S2" s="2" t="s">
        <v>22</v>
      </c>
      <c r="T2" s="2" t="s">
        <v>23</v>
      </c>
      <c r="U2" s="2" t="s">
        <v>24</v>
      </c>
    </row>
    <row r="3" spans="1:21" x14ac:dyDescent="0.15">
      <c r="A3" s="4"/>
      <c r="B3" s="3"/>
      <c r="C3" s="3" t="s">
        <v>6</v>
      </c>
      <c r="D3" s="3" t="s">
        <v>8</v>
      </c>
      <c r="E3" s="4" t="s">
        <v>10</v>
      </c>
      <c r="F3" s="4"/>
      <c r="G3" s="4" t="s">
        <v>10</v>
      </c>
      <c r="H3" s="4"/>
      <c r="I3" s="4" t="s">
        <v>13</v>
      </c>
      <c r="J3" s="4"/>
      <c r="K3" s="4" t="s">
        <v>13</v>
      </c>
      <c r="L3" s="4"/>
      <c r="M3" s="4" t="s">
        <v>16</v>
      </c>
      <c r="N3" s="4"/>
      <c r="P3" s="3"/>
      <c r="Q3" s="3" t="s">
        <v>25</v>
      </c>
      <c r="R3" s="3" t="s">
        <v>26</v>
      </c>
      <c r="S3" s="3" t="s">
        <v>26</v>
      </c>
      <c r="T3" s="3" t="s">
        <v>26</v>
      </c>
      <c r="U3" s="3" t="s">
        <v>27</v>
      </c>
    </row>
    <row r="4" spans="1:21" x14ac:dyDescent="0.15">
      <c r="A4" s="2" t="s">
        <v>1</v>
      </c>
      <c r="B4" s="1" t="s">
        <v>29</v>
      </c>
      <c r="C4" s="1">
        <v>364</v>
      </c>
      <c r="D4" s="1">
        <v>12</v>
      </c>
      <c r="E4" s="8">
        <v>11.37</v>
      </c>
      <c r="F4" s="9">
        <f>AVERAGE(E4:E7)</f>
        <v>11.35</v>
      </c>
      <c r="G4" s="8">
        <v>11.23</v>
      </c>
      <c r="H4" s="9">
        <f>AVERAGE(G4:G7)</f>
        <v>10.770000000000001</v>
      </c>
      <c r="I4" s="8">
        <v>30.25</v>
      </c>
      <c r="J4" s="9">
        <f>AVERAGE(I4:I7)</f>
        <v>36.493333333333332</v>
      </c>
      <c r="K4" s="8">
        <v>44.72</v>
      </c>
      <c r="L4" s="9">
        <f>AVERAGE(K4:K7)</f>
        <v>48.24</v>
      </c>
      <c r="M4" s="8">
        <v>10</v>
      </c>
      <c r="N4" s="9">
        <f>AVERAGE(M4:M7)</f>
        <v>11.62</v>
      </c>
      <c r="P4" s="1" t="s">
        <v>28</v>
      </c>
      <c r="Q4" s="1">
        <v>10.8</v>
      </c>
      <c r="R4" s="1">
        <v>10.6</v>
      </c>
      <c r="S4" s="1">
        <v>41.7</v>
      </c>
      <c r="T4" s="1">
        <v>62</v>
      </c>
      <c r="U4" s="1">
        <v>22.9</v>
      </c>
    </row>
    <row r="5" spans="1:21" x14ac:dyDescent="0.15">
      <c r="A5" s="6"/>
      <c r="B5" s="1" t="s">
        <v>30</v>
      </c>
      <c r="C5" s="1">
        <v>361</v>
      </c>
      <c r="D5" s="1">
        <v>12.1</v>
      </c>
      <c r="E5" s="8">
        <v>11.6</v>
      </c>
      <c r="F5" s="9"/>
      <c r="G5" s="8">
        <v>11.17</v>
      </c>
      <c r="H5" s="9"/>
      <c r="I5" s="8">
        <v>36.229999999999997</v>
      </c>
      <c r="J5" s="9"/>
      <c r="K5" s="8">
        <v>48.4</v>
      </c>
      <c r="L5" s="9"/>
      <c r="M5" s="8">
        <v>10.3</v>
      </c>
      <c r="N5" s="9"/>
      <c r="P5" s="1" t="s">
        <v>29</v>
      </c>
      <c r="Q5" s="1">
        <v>11.31</v>
      </c>
      <c r="R5" s="1">
        <v>11.51</v>
      </c>
      <c r="S5" s="1">
        <v>39.76</v>
      </c>
      <c r="T5" s="1">
        <v>61.91</v>
      </c>
      <c r="U5" s="1">
        <v>22.14</v>
      </c>
    </row>
    <row r="6" spans="1:21" x14ac:dyDescent="0.15">
      <c r="A6" s="6"/>
      <c r="B6" s="1" t="s">
        <v>32</v>
      </c>
      <c r="C6" s="1">
        <v>372</v>
      </c>
      <c r="D6" s="1">
        <v>15.1</v>
      </c>
      <c r="E6" s="8">
        <v>11.08</v>
      </c>
      <c r="F6" s="9"/>
      <c r="G6" s="8">
        <v>9.91</v>
      </c>
      <c r="H6" s="9"/>
      <c r="I6" s="8">
        <v>43</v>
      </c>
      <c r="J6" s="9"/>
      <c r="K6" s="8">
        <v>51.6</v>
      </c>
      <c r="L6" s="9"/>
      <c r="M6" s="8">
        <v>14.56</v>
      </c>
      <c r="N6" s="9"/>
      <c r="P6" s="1" t="s">
        <v>31</v>
      </c>
      <c r="Q6" s="1">
        <v>14.3</v>
      </c>
      <c r="R6" s="1">
        <v>12.4</v>
      </c>
      <c r="S6" s="1">
        <v>46.52</v>
      </c>
      <c r="T6" s="1">
        <v>80.11</v>
      </c>
      <c r="U6" s="1">
        <v>25.91</v>
      </c>
    </row>
    <row r="7" spans="1:21" x14ac:dyDescent="0.15">
      <c r="A7" s="3"/>
      <c r="B7" s="1"/>
      <c r="C7" s="1"/>
      <c r="D7" s="1"/>
      <c r="E7" s="8"/>
      <c r="F7" s="9"/>
      <c r="G7" s="8"/>
      <c r="H7" s="9"/>
      <c r="I7" s="8"/>
      <c r="J7" s="9"/>
      <c r="K7" s="8"/>
      <c r="L7" s="9"/>
      <c r="M7" s="8"/>
      <c r="N7" s="9"/>
      <c r="P7" s="1" t="s">
        <v>32</v>
      </c>
      <c r="Q7" s="1">
        <v>10.96</v>
      </c>
      <c r="R7" s="1">
        <v>10.81</v>
      </c>
      <c r="S7" s="1">
        <v>46.3</v>
      </c>
      <c r="T7" s="1">
        <v>61.5</v>
      </c>
      <c r="U7" s="1">
        <v>15.3</v>
      </c>
    </row>
    <row r="8" spans="1:21" x14ac:dyDescent="0.15">
      <c r="A8" s="2" t="s">
        <v>2</v>
      </c>
      <c r="B8" s="1" t="s">
        <v>28</v>
      </c>
      <c r="C8" s="1">
        <v>370</v>
      </c>
      <c r="D8" s="1">
        <v>17.8</v>
      </c>
      <c r="E8" s="8">
        <v>12.1</v>
      </c>
      <c r="F8" s="9">
        <f>AVERAGE(E8:E11)</f>
        <v>12.237499999999999</v>
      </c>
      <c r="G8" s="8">
        <v>9.3000000000000007</v>
      </c>
      <c r="H8" s="9">
        <f>AVERAGE(G8:G11)</f>
        <v>10.32</v>
      </c>
      <c r="I8" s="8">
        <v>31.8</v>
      </c>
      <c r="J8" s="9">
        <f>AVERAGE(I8:I11)</f>
        <v>33.662500000000001</v>
      </c>
      <c r="K8" s="8">
        <v>45.5</v>
      </c>
      <c r="L8" s="9">
        <f>AVERAGE(K8:K11)</f>
        <v>50.545999999999999</v>
      </c>
      <c r="M8" s="8">
        <v>13.3</v>
      </c>
      <c r="N8" s="9">
        <f>AVERAGE(M8:M11)</f>
        <v>12.32</v>
      </c>
      <c r="P8" s="1" t="s">
        <v>30</v>
      </c>
      <c r="Q8" s="1">
        <v>11.25</v>
      </c>
      <c r="R8" s="1">
        <v>10.98</v>
      </c>
      <c r="S8" s="1">
        <v>46.18</v>
      </c>
      <c r="T8" s="1">
        <v>63.3</v>
      </c>
      <c r="U8" s="1">
        <v>22.77</v>
      </c>
    </row>
    <row r="9" spans="1:21" x14ac:dyDescent="0.15">
      <c r="A9" s="6"/>
      <c r="B9" s="1" t="s">
        <v>32</v>
      </c>
      <c r="C9" s="1">
        <v>383</v>
      </c>
      <c r="D9" s="1">
        <v>13.1</v>
      </c>
      <c r="E9" s="8">
        <v>11.27</v>
      </c>
      <c r="F9" s="9"/>
      <c r="G9" s="8">
        <v>9.5399999999999991</v>
      </c>
      <c r="H9" s="9"/>
      <c r="I9" s="8">
        <v>39.700000000000003</v>
      </c>
      <c r="J9" s="9"/>
      <c r="K9" s="8">
        <v>43.53</v>
      </c>
      <c r="L9" s="9"/>
      <c r="M9" s="8">
        <v>11.27</v>
      </c>
      <c r="N9" s="9"/>
      <c r="P9" s="1" t="s">
        <v>33</v>
      </c>
      <c r="Q9" s="1">
        <v>10.93</v>
      </c>
      <c r="R9" s="1">
        <v>13.15</v>
      </c>
      <c r="S9" s="1">
        <v>29.94</v>
      </c>
      <c r="T9" s="10">
        <v>59.89</v>
      </c>
      <c r="U9" s="1">
        <v>21.92</v>
      </c>
    </row>
    <row r="10" spans="1:21" x14ac:dyDescent="0.15">
      <c r="A10" s="6"/>
      <c r="B10" s="1" t="s">
        <v>34</v>
      </c>
      <c r="C10" s="1">
        <v>415</v>
      </c>
      <c r="D10" s="1">
        <v>11.9</v>
      </c>
      <c r="E10" s="8">
        <v>15</v>
      </c>
      <c r="F10" s="9"/>
      <c r="G10" s="8">
        <v>13.2</v>
      </c>
      <c r="H10" s="9"/>
      <c r="I10" s="8">
        <v>32.9</v>
      </c>
      <c r="J10" s="9"/>
      <c r="K10" s="8">
        <v>67.5</v>
      </c>
      <c r="L10" s="9"/>
      <c r="M10" s="8">
        <v>13.5</v>
      </c>
      <c r="N10" s="9"/>
      <c r="P10" s="1" t="s">
        <v>34</v>
      </c>
      <c r="Q10" s="1">
        <v>15</v>
      </c>
      <c r="R10" s="1">
        <v>15</v>
      </c>
      <c r="S10" s="1">
        <v>50.1</v>
      </c>
      <c r="T10" s="1">
        <v>81.7</v>
      </c>
      <c r="U10" s="1">
        <v>23.5</v>
      </c>
    </row>
    <row r="11" spans="1:21" x14ac:dyDescent="0.15">
      <c r="A11" s="3"/>
      <c r="B11" s="1" t="s">
        <v>33</v>
      </c>
      <c r="C11" s="1">
        <v>355</v>
      </c>
      <c r="D11" s="1">
        <v>11.83</v>
      </c>
      <c r="E11" s="8">
        <v>10.58</v>
      </c>
      <c r="F11" s="9"/>
      <c r="G11" s="8">
        <v>9.24</v>
      </c>
      <c r="H11" s="9"/>
      <c r="I11" s="8">
        <v>30.25</v>
      </c>
      <c r="J11" s="9"/>
      <c r="K11" s="8">
        <v>45.654000000000003</v>
      </c>
      <c r="L11" s="9"/>
      <c r="M11" s="8">
        <v>11.21</v>
      </c>
      <c r="N11" s="9"/>
    </row>
    <row r="12" spans="1:21" x14ac:dyDescent="0.15">
      <c r="A12" s="2" t="s">
        <v>3</v>
      </c>
      <c r="B12" s="1" t="s">
        <v>28</v>
      </c>
      <c r="C12" s="1">
        <v>368</v>
      </c>
      <c r="D12" s="1">
        <v>16</v>
      </c>
      <c r="E12" s="8">
        <v>10.4</v>
      </c>
      <c r="F12" s="9">
        <f>AVERAGE(E12:E15)</f>
        <v>12.166666666666666</v>
      </c>
      <c r="G12" s="8">
        <v>10.4</v>
      </c>
      <c r="H12" s="9">
        <f>AVERAGE(G12:G15)</f>
        <v>11.513333333333334</v>
      </c>
      <c r="I12" s="8">
        <v>36</v>
      </c>
      <c r="J12" s="9">
        <f>AVERAGE(I12:I15)</f>
        <v>38.926666666666669</v>
      </c>
      <c r="K12" s="8">
        <v>47.3</v>
      </c>
      <c r="L12" s="9">
        <f>AVERAGE(K12:K15)</f>
        <v>50.533333333333331</v>
      </c>
      <c r="M12" s="8">
        <v>10</v>
      </c>
      <c r="N12" s="9">
        <f>AVERAGE(M12:M15)</f>
        <v>11.013333333333334</v>
      </c>
    </row>
    <row r="13" spans="1:21" x14ac:dyDescent="0.15">
      <c r="A13" s="6"/>
      <c r="B13" s="1" t="s">
        <v>30</v>
      </c>
      <c r="C13" s="1">
        <v>362</v>
      </c>
      <c r="D13" s="1">
        <v>12</v>
      </c>
      <c r="E13" s="8">
        <v>10.8</v>
      </c>
      <c r="F13" s="9"/>
      <c r="G13" s="8">
        <v>9.49</v>
      </c>
      <c r="H13" s="9"/>
      <c r="I13" s="8">
        <v>32.380000000000003</v>
      </c>
      <c r="J13" s="9"/>
      <c r="K13" s="8">
        <v>50.7</v>
      </c>
      <c r="L13" s="9"/>
      <c r="M13" s="8">
        <v>14.51</v>
      </c>
      <c r="N13" s="9"/>
    </row>
    <row r="14" spans="1:21" x14ac:dyDescent="0.15">
      <c r="A14" s="6"/>
      <c r="B14" s="1" t="s">
        <v>31</v>
      </c>
      <c r="C14" s="1">
        <v>438</v>
      </c>
      <c r="D14" s="1">
        <v>10.6</v>
      </c>
      <c r="E14" s="8">
        <v>15.3</v>
      </c>
      <c r="F14" s="9"/>
      <c r="G14" s="8">
        <v>14.65</v>
      </c>
      <c r="H14" s="9"/>
      <c r="I14" s="8">
        <v>48.4</v>
      </c>
      <c r="J14" s="9"/>
      <c r="K14" s="8">
        <v>53.6</v>
      </c>
      <c r="L14" s="9"/>
      <c r="M14" s="8">
        <v>8.5299999999999994</v>
      </c>
      <c r="N14" s="9"/>
    </row>
    <row r="15" spans="1:21" x14ac:dyDescent="0.15">
      <c r="A15" s="3"/>
      <c r="B15" s="1"/>
      <c r="C15" s="1"/>
      <c r="D15" s="1"/>
      <c r="E15" s="8"/>
      <c r="F15" s="9"/>
      <c r="G15" s="8"/>
      <c r="H15" s="9"/>
      <c r="I15" s="8"/>
      <c r="J15" s="9"/>
      <c r="K15" s="8"/>
      <c r="L15" s="9"/>
      <c r="M15" s="8"/>
      <c r="N15" s="9"/>
    </row>
    <row r="16" spans="1:21" x14ac:dyDescent="0.15">
      <c r="A16" s="2" t="s">
        <v>4</v>
      </c>
      <c r="B16" s="1" t="s">
        <v>29</v>
      </c>
      <c r="C16" s="1">
        <v>381</v>
      </c>
      <c r="D16" s="1">
        <v>11.9</v>
      </c>
      <c r="E16" s="8">
        <v>12.43</v>
      </c>
      <c r="F16" s="9">
        <f>AVERAGE(E16:E19)</f>
        <v>13.785</v>
      </c>
      <c r="G16" s="8">
        <v>11.23</v>
      </c>
      <c r="H16" s="9">
        <f>AVERAGE(G16:G19)</f>
        <v>13.942500000000001</v>
      </c>
      <c r="I16" s="8">
        <v>42.3</v>
      </c>
      <c r="J16" s="9">
        <f>AVERAGE(I16:I19)</f>
        <v>42.023749999999993</v>
      </c>
      <c r="K16" s="8">
        <v>56.75</v>
      </c>
      <c r="L16" s="9">
        <f>AVERAGE(K16:K19)</f>
        <v>63.537749999999996</v>
      </c>
      <c r="M16" s="8">
        <v>13.46</v>
      </c>
      <c r="N16" s="9">
        <f>AVERAGE(M16:M19)</f>
        <v>13.59</v>
      </c>
    </row>
    <row r="17" spans="1:14" x14ac:dyDescent="0.15">
      <c r="A17" s="6"/>
      <c r="B17" s="1" t="s">
        <v>31</v>
      </c>
      <c r="C17" s="1">
        <v>405</v>
      </c>
      <c r="D17" s="1">
        <v>12.8</v>
      </c>
      <c r="E17" s="8">
        <v>13.9</v>
      </c>
      <c r="F17" s="9"/>
      <c r="G17" s="8">
        <v>12.66</v>
      </c>
      <c r="H17" s="9"/>
      <c r="I17" s="8">
        <v>42.8</v>
      </c>
      <c r="J17" s="9"/>
      <c r="K17" s="8">
        <v>68.8</v>
      </c>
      <c r="L17" s="9"/>
      <c r="M17" s="8">
        <v>14.91</v>
      </c>
      <c r="N17" s="9"/>
    </row>
    <row r="18" spans="1:14" x14ac:dyDescent="0.15">
      <c r="A18" s="6"/>
      <c r="B18" s="1" t="s">
        <v>34</v>
      </c>
      <c r="C18" s="1">
        <v>422</v>
      </c>
      <c r="D18" s="1">
        <v>12.2</v>
      </c>
      <c r="E18" s="8">
        <v>15.2</v>
      </c>
      <c r="F18" s="9"/>
      <c r="G18" s="8">
        <v>16</v>
      </c>
      <c r="H18" s="9"/>
      <c r="I18" s="8">
        <v>43.3</v>
      </c>
      <c r="J18" s="9"/>
      <c r="K18" s="8">
        <v>68.900000000000006</v>
      </c>
      <c r="L18" s="9"/>
      <c r="M18" s="8">
        <v>13.9</v>
      </c>
      <c r="N18" s="9"/>
    </row>
    <row r="19" spans="1:14" x14ac:dyDescent="0.15">
      <c r="A19" s="3"/>
      <c r="B19" s="1" t="s">
        <v>33</v>
      </c>
      <c r="C19" s="1">
        <v>371</v>
      </c>
      <c r="D19" s="1">
        <v>10.92</v>
      </c>
      <c r="E19" s="8">
        <v>13.61</v>
      </c>
      <c r="F19" s="9"/>
      <c r="G19" s="8">
        <v>15.88</v>
      </c>
      <c r="H19" s="9"/>
      <c r="I19" s="8">
        <v>39.695</v>
      </c>
      <c r="J19" s="9"/>
      <c r="K19" s="8">
        <v>59.701000000000001</v>
      </c>
      <c r="L19" s="9"/>
      <c r="M19" s="8">
        <v>12.09</v>
      </c>
      <c r="N19" s="9"/>
    </row>
    <row r="20" spans="1:14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x14ac:dyDescent="0.15">
      <c r="A22" s="7" t="s">
        <v>18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x14ac:dyDescent="0.15">
      <c r="A23" s="5" t="s">
        <v>0</v>
      </c>
      <c r="B23" s="2" t="s">
        <v>17</v>
      </c>
      <c r="C23" s="5" t="s">
        <v>9</v>
      </c>
      <c r="D23" s="5"/>
      <c r="E23" s="5" t="s">
        <v>11</v>
      </c>
      <c r="F23" s="5"/>
      <c r="G23" s="5" t="s">
        <v>12</v>
      </c>
      <c r="H23" s="5"/>
      <c r="I23" s="5" t="s">
        <v>14</v>
      </c>
      <c r="J23" s="5"/>
      <c r="K23" s="5" t="s">
        <v>15</v>
      </c>
      <c r="L23" s="5"/>
      <c r="M23" s="7"/>
      <c r="N23" s="7"/>
    </row>
    <row r="24" spans="1:14" x14ac:dyDescent="0.15">
      <c r="A24" s="4"/>
      <c r="B24" s="3"/>
      <c r="C24" s="4" t="s">
        <v>8</v>
      </c>
      <c r="D24" s="4"/>
      <c r="E24" s="4" t="s">
        <v>8</v>
      </c>
      <c r="F24" s="4"/>
      <c r="G24" s="4" t="s">
        <v>8</v>
      </c>
      <c r="H24" s="4"/>
      <c r="I24" s="4" t="s">
        <v>8</v>
      </c>
      <c r="J24" s="4"/>
      <c r="K24" s="4" t="s">
        <v>8</v>
      </c>
      <c r="L24" s="4"/>
      <c r="M24" s="7"/>
      <c r="N24" s="7"/>
    </row>
    <row r="25" spans="1:14" x14ac:dyDescent="0.15">
      <c r="A25" s="2" t="s">
        <v>1</v>
      </c>
      <c r="B25" s="1" t="s">
        <v>29</v>
      </c>
      <c r="C25" s="8">
        <v>102.5</v>
      </c>
      <c r="D25" s="9">
        <f>AVERAGE(C25:C28)</f>
        <v>102.56666666666666</v>
      </c>
      <c r="E25" s="8">
        <v>109.78</v>
      </c>
      <c r="F25" s="9">
        <f>AVERAGE(E25:E28)</f>
        <v>106.12666666666667</v>
      </c>
      <c r="G25" s="8">
        <v>76.08</v>
      </c>
      <c r="H25" s="9">
        <f>AVERAGE(G25:G28)</f>
        <v>82.48</v>
      </c>
      <c r="I25" s="8">
        <v>72.23</v>
      </c>
      <c r="J25" s="9">
        <f>AVERAGE(I25:I28)</f>
        <v>77.53</v>
      </c>
      <c r="K25" s="8">
        <v>45.17</v>
      </c>
      <c r="L25" s="9">
        <f>AVERAGE(K25:K28)</f>
        <v>61.839999999999996</v>
      </c>
      <c r="M25" s="7"/>
      <c r="N25" s="7"/>
    </row>
    <row r="26" spans="1:14" x14ac:dyDescent="0.15">
      <c r="A26" s="6"/>
      <c r="B26" s="1" t="s">
        <v>30</v>
      </c>
      <c r="C26" s="8">
        <v>100.7</v>
      </c>
      <c r="D26" s="9"/>
      <c r="E26" s="8">
        <v>102.6</v>
      </c>
      <c r="F26" s="9"/>
      <c r="G26" s="8">
        <v>78.459999999999994</v>
      </c>
      <c r="H26" s="9"/>
      <c r="I26" s="8">
        <v>76.459999999999994</v>
      </c>
      <c r="J26" s="9"/>
      <c r="K26" s="8">
        <v>45.19</v>
      </c>
      <c r="L26" s="9"/>
      <c r="M26" s="7"/>
      <c r="N26" s="7"/>
    </row>
    <row r="27" spans="1:14" x14ac:dyDescent="0.15">
      <c r="A27" s="6"/>
      <c r="B27" s="1" t="s">
        <v>32</v>
      </c>
      <c r="C27" s="8">
        <v>104.5</v>
      </c>
      <c r="D27" s="9"/>
      <c r="E27" s="8">
        <v>106</v>
      </c>
      <c r="F27" s="9"/>
      <c r="G27" s="8">
        <v>92.9</v>
      </c>
      <c r="H27" s="9"/>
      <c r="I27" s="8">
        <v>83.9</v>
      </c>
      <c r="J27" s="9"/>
      <c r="K27" s="8">
        <v>95.16</v>
      </c>
      <c r="L27" s="9"/>
      <c r="M27" s="7"/>
      <c r="N27" s="7"/>
    </row>
    <row r="28" spans="1:14" x14ac:dyDescent="0.15">
      <c r="A28" s="3"/>
      <c r="B28" s="1"/>
      <c r="C28" s="8"/>
      <c r="D28" s="9"/>
      <c r="E28" s="8"/>
      <c r="F28" s="9"/>
      <c r="G28" s="8"/>
      <c r="H28" s="9"/>
      <c r="I28" s="8"/>
      <c r="J28" s="9"/>
      <c r="K28" s="8"/>
      <c r="L28" s="9"/>
      <c r="M28" s="7"/>
      <c r="N28" s="7"/>
    </row>
    <row r="29" spans="1:14" x14ac:dyDescent="0.15">
      <c r="A29" s="2" t="s">
        <v>2</v>
      </c>
      <c r="B29" s="1" t="s">
        <v>28</v>
      </c>
      <c r="C29" s="8">
        <v>100</v>
      </c>
      <c r="D29" s="9">
        <f>AVERAGE(C29:C32)</f>
        <v>102.875</v>
      </c>
      <c r="E29" s="8">
        <v>92.1</v>
      </c>
      <c r="F29" s="9">
        <f>AVERAGE(E29:E32)</f>
        <v>98.924999999999997</v>
      </c>
      <c r="G29" s="8">
        <v>76.3</v>
      </c>
      <c r="H29" s="9">
        <f>AVERAGE(G29:G32)</f>
        <v>82.158851035404126</v>
      </c>
      <c r="I29" s="8">
        <v>73.400000000000006</v>
      </c>
      <c r="J29" s="9">
        <f>AVERAGE(I29:I32)</f>
        <v>75.757438637502077</v>
      </c>
      <c r="K29" s="8">
        <v>57.9</v>
      </c>
      <c r="L29" s="9">
        <f>AVERAGE(K29:K31)</f>
        <v>64.326666666666668</v>
      </c>
      <c r="M29" s="7"/>
      <c r="N29" s="7"/>
    </row>
    <row r="30" spans="1:14" x14ac:dyDescent="0.15">
      <c r="A30" s="6"/>
      <c r="B30" s="1" t="s">
        <v>32</v>
      </c>
      <c r="C30" s="8">
        <v>109.4</v>
      </c>
      <c r="D30" s="9"/>
      <c r="E30" s="8">
        <v>103.6</v>
      </c>
      <c r="F30" s="9"/>
      <c r="G30" s="8">
        <v>85.7</v>
      </c>
      <c r="H30" s="9"/>
      <c r="I30" s="8">
        <v>70.8</v>
      </c>
      <c r="J30" s="9"/>
      <c r="K30" s="8">
        <v>77.58</v>
      </c>
      <c r="L30" s="9"/>
      <c r="M30" s="7"/>
      <c r="N30" s="7"/>
    </row>
    <row r="31" spans="1:14" x14ac:dyDescent="0.15">
      <c r="A31" s="6"/>
      <c r="B31" s="1" t="s">
        <v>33</v>
      </c>
      <c r="C31" s="8">
        <v>101</v>
      </c>
      <c r="D31" s="9"/>
      <c r="E31" s="8">
        <v>100</v>
      </c>
      <c r="F31" s="9"/>
      <c r="G31" s="8">
        <f>(I11/S$9)*100</f>
        <v>101.03540414161655</v>
      </c>
      <c r="H31" s="9"/>
      <c r="I31" s="8">
        <f>(K11/T$9)*100</f>
        <v>76.229754550008352</v>
      </c>
      <c r="J31" s="9"/>
      <c r="K31" s="8">
        <v>57.5</v>
      </c>
      <c r="L31" s="9"/>
      <c r="M31" s="7"/>
      <c r="N31" s="7"/>
    </row>
    <row r="32" spans="1:14" x14ac:dyDescent="0.15">
      <c r="A32" s="3"/>
      <c r="B32" s="1" t="s">
        <v>34</v>
      </c>
      <c r="C32" s="8">
        <v>101.1</v>
      </c>
      <c r="D32" s="9"/>
      <c r="E32" s="8">
        <v>100</v>
      </c>
      <c r="F32" s="9"/>
      <c r="G32" s="8">
        <v>65.599999999999994</v>
      </c>
      <c r="H32" s="9"/>
      <c r="I32" s="8">
        <v>82.6</v>
      </c>
      <c r="J32" s="9"/>
      <c r="L32" s="9"/>
      <c r="M32" s="7"/>
      <c r="N32" s="7"/>
    </row>
    <row r="33" spans="1:14" x14ac:dyDescent="0.15">
      <c r="A33" s="2" t="s">
        <v>3</v>
      </c>
      <c r="B33" s="1" t="s">
        <v>30</v>
      </c>
      <c r="C33" s="8">
        <v>102.2</v>
      </c>
      <c r="D33" s="9">
        <f>AVERAGE(C33:C36)</f>
        <v>100.16666666666667</v>
      </c>
      <c r="E33" s="8">
        <v>88</v>
      </c>
      <c r="F33" s="9">
        <f>AVERAGE(E33:E36)</f>
        <v>100.36666666666667</v>
      </c>
      <c r="G33" s="8">
        <v>70.099999999999994</v>
      </c>
      <c r="H33" s="9">
        <f>AVERAGE(G33:G36)</f>
        <v>86.899999999999991</v>
      </c>
      <c r="I33" s="8">
        <v>80.09</v>
      </c>
      <c r="J33" s="9">
        <f>AVERAGE(I33:I36)</f>
        <v>74.463333333333338</v>
      </c>
      <c r="K33" s="8">
        <v>63.72</v>
      </c>
      <c r="L33" s="9">
        <f>AVERAGE(K33:K36)</f>
        <v>46.84</v>
      </c>
      <c r="M33" s="7"/>
      <c r="N33" s="7"/>
    </row>
    <row r="34" spans="1:14" x14ac:dyDescent="0.15">
      <c r="A34" s="6"/>
      <c r="B34" s="1" t="s">
        <v>28</v>
      </c>
      <c r="C34" s="8">
        <v>99</v>
      </c>
      <c r="D34" s="9"/>
      <c r="E34" s="8">
        <v>120</v>
      </c>
      <c r="F34" s="9"/>
      <c r="G34" s="8">
        <v>86.4</v>
      </c>
      <c r="H34" s="9"/>
      <c r="I34" s="8">
        <v>76.400000000000006</v>
      </c>
      <c r="J34" s="9"/>
      <c r="K34" s="8">
        <v>43.9</v>
      </c>
      <c r="L34" s="9"/>
      <c r="M34" s="7"/>
      <c r="N34" s="7"/>
    </row>
    <row r="35" spans="1:14" x14ac:dyDescent="0.15">
      <c r="A35" s="6"/>
      <c r="B35" s="1" t="s">
        <v>31</v>
      </c>
      <c r="C35" s="8">
        <v>99.3</v>
      </c>
      <c r="D35" s="9"/>
      <c r="E35" s="8">
        <v>93.1</v>
      </c>
      <c r="F35" s="9"/>
      <c r="G35" s="8">
        <v>104.2</v>
      </c>
      <c r="H35" s="9"/>
      <c r="I35" s="8">
        <v>66.900000000000006</v>
      </c>
      <c r="J35" s="9"/>
      <c r="K35" s="8">
        <v>32.9</v>
      </c>
      <c r="L35" s="9"/>
      <c r="M35" s="7"/>
      <c r="N35" s="7"/>
    </row>
    <row r="36" spans="1:14" x14ac:dyDescent="0.15">
      <c r="A36" s="3"/>
      <c r="B36" s="1"/>
      <c r="C36" s="8"/>
      <c r="D36" s="9"/>
      <c r="E36" s="8"/>
      <c r="F36" s="9"/>
      <c r="G36" s="8"/>
      <c r="H36" s="9"/>
      <c r="I36" s="8"/>
      <c r="J36" s="9"/>
      <c r="K36" s="8"/>
      <c r="L36" s="9"/>
      <c r="M36" s="7"/>
      <c r="N36" s="7"/>
    </row>
    <row r="37" spans="1:14" x14ac:dyDescent="0.15">
      <c r="A37" s="2" t="s">
        <v>4</v>
      </c>
      <c r="B37" s="1" t="s">
        <v>29</v>
      </c>
      <c r="C37" s="8">
        <v>102</v>
      </c>
      <c r="D37" s="9">
        <f>AVERAGE(C37:C40)</f>
        <v>102.375</v>
      </c>
      <c r="E37" s="8">
        <v>82.06</v>
      </c>
      <c r="F37" s="9">
        <f>AVERAGE(E37:E40)</f>
        <v>103.19</v>
      </c>
      <c r="G37" s="8">
        <v>106.39</v>
      </c>
      <c r="H37" s="9">
        <f>AVERAGE(G37:G40)</f>
        <v>106.44295758183033</v>
      </c>
      <c r="I37" s="8">
        <v>91.67</v>
      </c>
      <c r="J37" s="9">
        <f>AVERAGE(I37:I40)</f>
        <v>90.388605359826343</v>
      </c>
      <c r="K37" s="8">
        <v>60.79</v>
      </c>
      <c r="L37" s="9">
        <f>AVERAGE(K37:K40)</f>
        <v>58.186277372262765</v>
      </c>
      <c r="M37" s="7"/>
      <c r="N37" s="7"/>
    </row>
    <row r="38" spans="1:14" x14ac:dyDescent="0.15">
      <c r="A38" s="6"/>
      <c r="B38" s="1" t="s">
        <v>31</v>
      </c>
      <c r="C38" s="8">
        <v>102.8</v>
      </c>
      <c r="D38" s="9"/>
      <c r="E38" s="8">
        <v>92.1</v>
      </c>
      <c r="F38" s="9"/>
      <c r="G38" s="8">
        <v>100.5</v>
      </c>
      <c r="H38" s="9"/>
      <c r="I38" s="8">
        <v>85.9</v>
      </c>
      <c r="J38" s="9"/>
      <c r="K38" s="8">
        <v>57.5</v>
      </c>
      <c r="L38" s="9"/>
      <c r="M38" s="7"/>
      <c r="N38" s="7"/>
    </row>
    <row r="39" spans="1:14" x14ac:dyDescent="0.15">
      <c r="A39" s="6"/>
      <c r="B39" s="1" t="s">
        <v>33</v>
      </c>
      <c r="C39" s="8">
        <v>102.7</v>
      </c>
      <c r="D39" s="9"/>
      <c r="E39" s="8">
        <v>116.5</v>
      </c>
      <c r="F39" s="9"/>
      <c r="G39" s="8">
        <f>(I19/S$9)*100</f>
        <v>132.58183032732131</v>
      </c>
      <c r="H39" s="9"/>
      <c r="I39" s="8">
        <f>(K19/T$9)*100</f>
        <v>99.684421439305396</v>
      </c>
      <c r="J39" s="9"/>
      <c r="K39" s="8">
        <f>(M19/U$9)*100</f>
        <v>55.155109489051092</v>
      </c>
      <c r="L39" s="9"/>
      <c r="M39" s="7"/>
      <c r="N39" s="7"/>
    </row>
    <row r="40" spans="1:14" x14ac:dyDescent="0.15">
      <c r="A40" s="3"/>
      <c r="B40" s="1" t="s">
        <v>34</v>
      </c>
      <c r="C40" s="8">
        <v>102</v>
      </c>
      <c r="D40" s="9"/>
      <c r="E40" s="8">
        <v>122.1</v>
      </c>
      <c r="F40" s="9"/>
      <c r="G40" s="8">
        <v>86.3</v>
      </c>
      <c r="H40" s="9"/>
      <c r="I40" s="8">
        <v>84.3</v>
      </c>
      <c r="J40" s="9"/>
      <c r="K40" s="8">
        <v>59.3</v>
      </c>
      <c r="L40" s="9"/>
      <c r="M40" s="7"/>
      <c r="N40" s="7"/>
    </row>
  </sheetData>
  <mergeCells count="62">
    <mergeCell ref="A23:A24"/>
    <mergeCell ref="D37:D40"/>
    <mergeCell ref="F37:F40"/>
    <mergeCell ref="H37:H40"/>
    <mergeCell ref="J37:J40"/>
    <mergeCell ref="L37:L40"/>
    <mergeCell ref="D33:D36"/>
    <mergeCell ref="F33:F36"/>
    <mergeCell ref="H33:H36"/>
    <mergeCell ref="J33:J36"/>
    <mergeCell ref="L33:L36"/>
    <mergeCell ref="D29:D32"/>
    <mergeCell ref="F29:F32"/>
    <mergeCell ref="H29:H32"/>
    <mergeCell ref="J29:J32"/>
    <mergeCell ref="L29:L32"/>
    <mergeCell ref="D25:D28"/>
    <mergeCell ref="F25:F28"/>
    <mergeCell ref="H25:H28"/>
    <mergeCell ref="J25:J28"/>
    <mergeCell ref="L25:L28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3:L23"/>
    <mergeCell ref="N4:N7"/>
    <mergeCell ref="F8:F11"/>
    <mergeCell ref="H8:H11"/>
    <mergeCell ref="J8:J11"/>
    <mergeCell ref="L8:L11"/>
    <mergeCell ref="N16:N19"/>
    <mergeCell ref="E2:F2"/>
    <mergeCell ref="E3:F3"/>
    <mergeCell ref="G2:H2"/>
    <mergeCell ref="G3:H3"/>
    <mergeCell ref="I2:J2"/>
    <mergeCell ref="N8:N11"/>
    <mergeCell ref="F12:F15"/>
    <mergeCell ref="H12:H15"/>
    <mergeCell ref="J12:J15"/>
    <mergeCell ref="L12:L15"/>
    <mergeCell ref="N12:N15"/>
    <mergeCell ref="F4:F7"/>
    <mergeCell ref="H4:H7"/>
    <mergeCell ref="J4:J7"/>
    <mergeCell ref="L4:L7"/>
    <mergeCell ref="A2:A3"/>
    <mergeCell ref="F16:F19"/>
    <mergeCell ref="H16:H19"/>
    <mergeCell ref="J16:J19"/>
    <mergeCell ref="L16:L19"/>
    <mergeCell ref="I3:J3"/>
    <mergeCell ref="K2:L2"/>
    <mergeCell ref="K3:L3"/>
    <mergeCell ref="M2:N2"/>
    <mergeCell ref="M3:N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Sawata</dc:creator>
  <cp:lastModifiedBy>mokko</cp:lastModifiedBy>
  <dcterms:created xsi:type="dcterms:W3CDTF">2018-10-30T03:47:56Z</dcterms:created>
  <dcterms:modified xsi:type="dcterms:W3CDTF">2018-10-30T06:39:05Z</dcterms:modified>
</cp:coreProperties>
</file>